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889\OneDrive\デスクトップ\病院\HP\"/>
    </mc:Choice>
  </mc:AlternateContent>
  <xr:revisionPtr revIDLastSave="0" documentId="13_ncr:1_{A7EDB6A9-8F5D-42BD-BB5B-4383BC7327DB}" xr6:coauthVersionLast="47" xr6:coauthVersionMax="47" xr10:uidLastSave="{00000000-0000-0000-0000-000000000000}"/>
  <bookViews>
    <workbookView xWindow="-120" yWindow="-120" windowWidth="29040" windowHeight="16440" xr2:uid="{0E311E1B-87DF-4D11-A98C-AAFD62BCBE74}"/>
  </bookViews>
  <sheets>
    <sheet name="健康診断FAX" sheetId="1" r:id="rId1"/>
  </sheets>
  <externalReferences>
    <externalReference r:id="rId2"/>
    <externalReference r:id="rId3"/>
  </externalReferences>
  <definedNames>
    <definedName name="ＨＣＶ核酸増幅検査リスト">[1]固定データ!$B$73:$B$75</definedName>
    <definedName name="ＨＣＶ抗体リスト">[1]固定データ!$B$67:$B$71</definedName>
    <definedName name="_xlnm.Print_Area" localSheetId="0">健康診断FAX!$A$1:$J$20</definedName>
    <definedName name="あ">[1]固定データ!$B$117:$B$122</definedName>
    <definedName name="い">[1]固定データ!$B$94:$B$96</definedName>
    <definedName name="ベセスダ分類リスト">[1]固定データ!$F$21:$F$32</definedName>
    <definedName name="メタボ判定リスト">[1]固定データ!$B$81:$B$84</definedName>
    <definedName name="飲酒リスト">[2]固定データ!$B$106:$B$109</definedName>
    <definedName name="飲酒量リスト">[2]固定データ!$B$111:$B$115</definedName>
    <definedName name="眼底対象者リスト">[1]固定データ!$F$35:$F$37</definedName>
    <definedName name="血清クレアチニン対象者リスト">[1]固定データ!$F$10:$F$12</definedName>
    <definedName name="月リスト">[1]固定データ!$B$185:$B$196</definedName>
    <definedName name="健診区分リスト">[1]固定データ!$B$3:$B$5</definedName>
    <definedName name="検査区分リスト">[1]固定データ!$B$7:$B$8</definedName>
    <definedName name="採血時間食後リスト">[1]固定データ!$F$3:$F$7</definedName>
    <definedName name="細胞診リスト">[1]固定データ!$B$58:$B$61</definedName>
    <definedName name="撮影区分リスト">[1]固定データ!$B$49:$B$50</definedName>
    <definedName name="指導区分リスト">[1]固定データ!$B$18:$B$24</definedName>
    <definedName name="実施有無リスト">[1]固定データ!$B$52:$B$53</definedName>
    <definedName name="受診年号リスト">[1]固定データ!$B$13:$B$14</definedName>
    <definedName name="所見有無リスト">[1]固定データ!$B$46:$B$47</definedName>
    <definedName name="食べ方３間食リスト">[2]固定データ!$F$46:$F$49</definedName>
    <definedName name="心電図対象者リスト">[1]固定データ!$F$15:$F$18</definedName>
    <definedName name="性別リスト">[1]固定データ!$B$15:$B$16</definedName>
    <definedName name="生活習慣の改善リスト">[2]固定データ!$B$117:$B$122</definedName>
    <definedName name="選択パターン１リスト">[2]固定データ!$B$94:$B$96</definedName>
    <definedName name="選択パターン2リスト">[2]固定データ!$B$98:$B$101</definedName>
    <definedName name="測定有無パターン１リスト">[1]固定データ!$B$26:$B$29</definedName>
    <definedName name="測定有無パターン2リスト">[1]固定データ!$B$31:$B$35</definedName>
    <definedName name="聴力リスト">[1]固定データ!$B$41:$B$44</definedName>
    <definedName name="統合所見指導区分１">[1]固定データ!$B$18:$B$22</definedName>
    <definedName name="統合所見指導区分６">[1]固定データ!$B$23</definedName>
    <definedName name="特記有無リスト">[1]固定データ!$B$37:$B$39</definedName>
    <definedName name="日リスト">[1]固定データ!$B$198:$B$228</definedName>
    <definedName name="年号リスト">[1]固定データ!$B$10:$B$14</definedName>
    <definedName name="服薬リスト">[2]固定データ!$B$91:$B$92</definedName>
    <definedName name="咀嚼リスト">[2]固定データ!$F$40:$F$43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7" i="1"/>
  <c r="I6" i="1"/>
  <c r="I5" i="1"/>
  <c r="I8" i="1"/>
  <c r="J15" i="1" l="1"/>
</calcChain>
</file>

<file path=xl/sharedStrings.xml><?xml version="1.0" encoding="utf-8"?>
<sst xmlns="http://schemas.openxmlformats.org/spreadsheetml/2006/main" count="51" uniqueCount="50">
  <si>
    <t>TEL：0853-31-9963</t>
    <phoneticPr fontId="2"/>
  </si>
  <si>
    <t>結果の郵送先住所</t>
    <rPh sb="0" eb="2">
      <t>ケッカ</t>
    </rPh>
    <rPh sb="3" eb="6">
      <t>ユウソウサキ</t>
    </rPh>
    <rPh sb="6" eb="8">
      <t>ジュウショ</t>
    </rPh>
    <phoneticPr fontId="2"/>
  </si>
  <si>
    <t>永岡内科医院</t>
    <rPh sb="0" eb="6">
      <t>ナガオカナイカイイン</t>
    </rPh>
    <phoneticPr fontId="2"/>
  </si>
  <si>
    <t>〒</t>
    <phoneticPr fontId="2"/>
  </si>
  <si>
    <t>案内の郵送先住所</t>
    <rPh sb="0" eb="2">
      <t>アンナイ</t>
    </rPh>
    <rPh sb="3" eb="5">
      <t>ユウソウ</t>
    </rPh>
    <rPh sb="5" eb="6">
      <t>サキ</t>
    </rPh>
    <rPh sb="6" eb="8">
      <t>ジュウショ</t>
    </rPh>
    <phoneticPr fontId="2"/>
  </si>
  <si>
    <t>島根県出雲市塩冶町1156</t>
    <rPh sb="0" eb="3">
      <t>シマネケン</t>
    </rPh>
    <rPh sb="3" eb="6">
      <t>イズモシ</t>
    </rPh>
    <rPh sb="6" eb="9">
      <t>エンヤチョウ</t>
    </rPh>
    <phoneticPr fontId="2"/>
  </si>
  <si>
    <t>オプション検査料</t>
    <rPh sb="5" eb="8">
      <t>ケンサリョウ</t>
    </rPh>
    <phoneticPr fontId="2"/>
  </si>
  <si>
    <t>〒693-0021</t>
    <phoneticPr fontId="2"/>
  </si>
  <si>
    <t>料金のお支払方法</t>
    <rPh sb="0" eb="2">
      <t>リョウキン</t>
    </rPh>
    <rPh sb="4" eb="6">
      <t>シハラ</t>
    </rPh>
    <rPh sb="6" eb="8">
      <t>ホウホウ</t>
    </rPh>
    <phoneticPr fontId="2"/>
  </si>
  <si>
    <t>備考</t>
    <rPh sb="0" eb="2">
      <t>ビコウ</t>
    </rPh>
    <phoneticPr fontId="2"/>
  </si>
  <si>
    <t>希望時間</t>
    <rPh sb="0" eb="4">
      <t>キボウジカン</t>
    </rPh>
    <phoneticPr fontId="2"/>
  </si>
  <si>
    <t>生年月日</t>
    <rPh sb="0" eb="4">
      <t>セイネンガッピ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</si>
  <si>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</si>
  <si>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</si>
  <si>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FAX</t>
    <phoneticPr fontId="2"/>
  </si>
  <si>
    <t>TEL</t>
    <phoneticPr fontId="2"/>
  </si>
  <si>
    <t>事業所名</t>
    <rPh sb="0" eb="3">
      <t>ジギョウショ</t>
    </rPh>
    <rPh sb="3" eb="4">
      <t>メイ</t>
    </rPh>
    <phoneticPr fontId="2"/>
  </si>
  <si>
    <t>FAX：0853-31-9964　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</si>
  <si>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</si>
  <si>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</si>
  <si>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９時</t>
    <rPh sb="1" eb="2">
      <t>ジ</t>
    </rPh>
    <phoneticPr fontId="2"/>
  </si>
  <si>
    <t>10時</t>
    <rPh sb="2" eb="3">
      <t>ジ</t>
    </rPh>
    <phoneticPr fontId="2"/>
  </si>
  <si>
    <t>申込日</t>
    <rPh sb="0" eb="2">
      <t>モウシコミ</t>
    </rPh>
    <phoneticPr fontId="2"/>
  </si>
  <si>
    <t>同上</t>
    <phoneticPr fontId="2"/>
  </si>
  <si>
    <t>健診希望日</t>
    <rPh sb="0" eb="2">
      <t>ケンシン</t>
    </rPh>
    <rPh sb="2" eb="5">
      <t>キボウビ</t>
    </rPh>
    <phoneticPr fontId="2"/>
  </si>
  <si>
    <t>会社負担　　　　　　本人負担</t>
    <rPh sb="0" eb="2">
      <t>カイシャ</t>
    </rPh>
    <rPh sb="2" eb="4">
      <t>フタン</t>
    </rPh>
    <rPh sb="10" eb="12">
      <t>ホンニン</t>
    </rPh>
    <rPh sb="12" eb="14">
      <t>フタン</t>
    </rPh>
    <phoneticPr fontId="2"/>
  </si>
  <si>
    <t>令和　　年　　月　　日</t>
    <phoneticPr fontId="2"/>
  </si>
  <si>
    <t>健診コース</t>
    <rPh sb="0" eb="2">
      <t>ケンシン</t>
    </rPh>
    <phoneticPr fontId="2"/>
  </si>
  <si>
    <t>料金</t>
    <rPh sb="0" eb="2">
      <t>リョウキン</t>
    </rPh>
    <phoneticPr fontId="2"/>
  </si>
  <si>
    <t>健康診断申込書</t>
    <rPh sb="0" eb="4">
      <t>ケンコウシンダン</t>
    </rPh>
    <rPh sb="4" eb="7">
      <t>モウシコミショ</t>
    </rPh>
    <phoneticPr fontId="2"/>
  </si>
  <si>
    <t>担当者</t>
    <rPh sb="0" eb="3">
      <t>タントウシャ</t>
    </rPh>
    <phoneticPr fontId="2"/>
  </si>
  <si>
    <t>11時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</si>
  <si>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</si>
  <si>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</si>
  <si>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９時半</t>
    <rPh sb="1" eb="3">
      <t>ジハン</t>
    </rPh>
    <phoneticPr fontId="2"/>
  </si>
  <si>
    <t>10時半</t>
    <rPh sb="2" eb="3">
      <t>ジ</t>
    </rPh>
    <rPh sb="3" eb="4">
      <t>ハン</t>
    </rPh>
    <phoneticPr fontId="2"/>
  </si>
  <si>
    <t>A</t>
    <phoneticPr fontId="2"/>
  </si>
  <si>
    <t>B</t>
    <phoneticPr fontId="2"/>
  </si>
  <si>
    <t>C</t>
    <phoneticPr fontId="2"/>
  </si>
  <si>
    <t>E</t>
    <phoneticPr fontId="2"/>
  </si>
  <si>
    <t>15時半</t>
    <rPh sb="2" eb="3">
      <t>ジ</t>
    </rPh>
    <rPh sb="3" eb="4">
      <t>ハン</t>
    </rPh>
    <phoneticPr fontId="2"/>
  </si>
  <si>
    <t>会社請求　　　　　　本人お支払い       　　その他（　　　　　　　　　　）</t>
    <rPh sb="0" eb="2">
      <t>カイシャ</t>
    </rPh>
    <rPh sb="2" eb="4">
      <t>セイキュウ</t>
    </rPh>
    <rPh sb="10" eb="12">
      <t>ホンニン</t>
    </rPh>
    <rPh sb="13" eb="15">
      <t>シハラ</t>
    </rPh>
    <rPh sb="27" eb="28">
      <t>タ</t>
    </rPh>
    <phoneticPr fontId="2"/>
  </si>
  <si>
    <t>予定合計金額（税込）</t>
    <rPh sb="0" eb="2">
      <t>ヨテイ</t>
    </rPh>
    <rPh sb="2" eb="6">
      <t>ゴウケイキンガク</t>
    </rPh>
    <rPh sb="7" eb="9">
      <t>ゼイコミ</t>
    </rPh>
    <phoneticPr fontId="2"/>
  </si>
  <si>
    <t>F</t>
    <phoneticPr fontId="2"/>
  </si>
  <si>
    <t>D</t>
    <phoneticPr fontId="2"/>
  </si>
  <si>
    <t>氏名（ひらがな）</t>
    <rPh sb="0" eb="2">
      <t>シメイ</t>
    </rPh>
    <phoneticPr fontId="2"/>
  </si>
  <si>
    <t>↓該当項目にチェックをお願いします。</t>
    <rPh sb="1" eb="5">
      <t>ガイトウコウモク</t>
    </rPh>
    <rPh sb="12" eb="13">
      <t>ネガ</t>
    </rPh>
    <phoneticPr fontId="2"/>
  </si>
  <si>
    <t>雇用時</t>
    <rPh sb="0" eb="2">
      <t>コヨウ</t>
    </rPh>
    <rPh sb="2" eb="3">
      <t>ジ</t>
    </rPh>
    <phoneticPr fontId="2"/>
  </si>
  <si>
    <t>その他</t>
    <rPh sb="2" eb="3">
      <t>タ</t>
    </rPh>
    <phoneticPr fontId="2"/>
  </si>
  <si>
    <t>＊既存コース以外の検査項目をご希望の場合は電話にてご相談下さい。</t>
    <rPh sb="1" eb="3">
      <t>キゾン</t>
    </rPh>
    <rPh sb="6" eb="8">
      <t>イガイ</t>
    </rPh>
    <rPh sb="9" eb="13">
      <t>ケンサコウモク</t>
    </rPh>
    <rPh sb="15" eb="17">
      <t>キボウ</t>
    </rPh>
    <rPh sb="18" eb="20">
      <t>バアイ</t>
    </rPh>
    <rPh sb="21" eb="23">
      <t>デンワ</t>
    </rPh>
    <rPh sb="26" eb="28">
      <t>ソウダン</t>
    </rPh>
    <rPh sb="28" eb="2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</si>
</sst>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m&quot;月&quot;d&quot;日&quot;;@"/>
    <numFmt numFmtId="177" formatCode="[$-411]ggge&quot;年&quot;m&quot;月&quot;d&quot;日&quot;;@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u val="double"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7" fillId="0" borderId="5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shrinkToFit="1"/>
      <protection locked="0"/>
    </xf>
    <xf numFmtId="0" fontId="1" fillId="0" borderId="6" xfId="0" applyFont="1" applyBorder="1"/>
    <xf numFmtId="0" fontId="4" fillId="0" borderId="0" xfId="0" applyFont="1"/>
    <xf numFmtId="0" fontId="1" fillId="0" borderId="0" xfId="0" applyFont="1" applyAlignment="1">
      <alignment horizontal="left" indent="2"/>
    </xf>
    <xf numFmtId="0" fontId="7" fillId="0" borderId="1" xfId="0" applyFont="1" applyBorder="1" applyAlignment="1">
      <alignment horizontal="right" vertical="center"/>
    </xf>
    <xf numFmtId="0" fontId="1" fillId="0" borderId="5" xfId="0" applyFont="1" applyBorder="1" applyProtection="1">
      <protection locked="0"/>
    </xf>
    <xf numFmtId="5" fontId="9" fillId="0" borderId="0" xfId="0" applyNumberFormat="1" applyFont="1" applyAlignment="1">
      <alignment horizont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42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10" fillId="0" borderId="0" xfId="0" applyFont="1"/>
    <xf numFmtId="0" fontId="10" fillId="0" borderId="0" xfId="0" applyFont="1" applyAlignment="1">
      <alignment horizontal="left" vertical="top" indent="2"/>
    </xf>
    <xf numFmtId="0" fontId="1" fillId="0" borderId="3" xfId="0" applyFont="1" applyBorder="1" applyAlignment="1">
      <alignment horizontal="left" indent="3"/>
    </xf>
    <xf numFmtId="0" fontId="1" fillId="0" borderId="5" xfId="0" applyFont="1" applyBorder="1" applyAlignment="1">
      <alignment horizontal="left" indent="3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indent="1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838200</xdr:colOff>
      <xdr:row>17</xdr:row>
      <xdr:rowOff>254460</xdr:rowOff>
    </xdr:from>
    <xdr:ext cx="590824" cy="67930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5378910"/>
          <a:ext cx="590824" cy="67930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16</xdr:row>
          <xdr:rowOff>47625</xdr:rowOff>
        </xdr:from>
        <xdr:to>
          <xdr:col>2</xdr:col>
          <xdr:colOff>571500</xdr:colOff>
          <xdr:row>16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16</xdr:row>
          <xdr:rowOff>38100</xdr:rowOff>
        </xdr:from>
        <xdr:to>
          <xdr:col>3</xdr:col>
          <xdr:colOff>419100</xdr:colOff>
          <xdr:row>16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47625</xdr:rowOff>
        </xdr:from>
        <xdr:to>
          <xdr:col>2</xdr:col>
          <xdr:colOff>561975</xdr:colOff>
          <xdr:row>17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17</xdr:row>
          <xdr:rowOff>47625</xdr:rowOff>
        </xdr:from>
        <xdr:to>
          <xdr:col>3</xdr:col>
          <xdr:colOff>285750</xdr:colOff>
          <xdr:row>17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19</xdr:row>
          <xdr:rowOff>28575</xdr:rowOff>
        </xdr:from>
        <xdr:to>
          <xdr:col>7</xdr:col>
          <xdr:colOff>304800</xdr:colOff>
          <xdr:row>19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16</xdr:row>
          <xdr:rowOff>38100</xdr:rowOff>
        </xdr:from>
        <xdr:to>
          <xdr:col>5</xdr:col>
          <xdr:colOff>66675</xdr:colOff>
          <xdr:row>16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qmjq\OneDrive\&#12487;&#12473;&#12463;&#12488;&#12483;&#12503;\&#20581;&#35386;&#12477;&#12501;&#12488;_v50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qmjq/OneDrive/&#12487;&#12473;&#12463;&#12488;&#12483;&#12503;/&#20581;&#35386;&#12477;&#12501;&#12488;_v5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管理画面"/>
      <sheetName val="健診結果一覧画面"/>
      <sheetName val="取下データ作成画面"/>
      <sheetName val="取下データ1"/>
      <sheetName val="取下データ2"/>
      <sheetName val="取下データ3"/>
      <sheetName val="健診結果詳細画面"/>
      <sheetName val="健診結果通知票"/>
      <sheetName val="健診結果詳細中間数値"/>
      <sheetName val="健診結果データ1"/>
      <sheetName val="健診結果データ2"/>
      <sheetName val="健診結果データ3"/>
      <sheetName val="エラー詳細表示画面"/>
      <sheetName val="マスタ管理画面"/>
      <sheetName val="単価"/>
      <sheetName val="単価情報設定画面設定用"/>
      <sheetName val="請求書印刷画面"/>
      <sheetName val="請求書"/>
      <sheetName val="請求書データ1"/>
      <sheetName val="請求書データ2"/>
      <sheetName val="請求書データ3"/>
      <sheetName val="事業所情報一覧画面【保存用】"/>
      <sheetName val="XML項目コード対応位置"/>
      <sheetName val="（未使用）請求額チェックエラー（固定長）画面"/>
      <sheetName val="（未使用）XML取込対象外項目一覧画面"/>
      <sheetName val="事業所情報一覧画面"/>
      <sheetName val="ログ"/>
      <sheetName val="チェック条件"/>
      <sheetName val="固定データ"/>
      <sheetName val="日付変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1">
          <cell r="F21" t="str">
            <v>01</v>
          </cell>
        </row>
        <row r="22">
          <cell r="F22" t="str">
            <v>02</v>
          </cell>
        </row>
        <row r="23">
          <cell r="F23" t="str">
            <v>03</v>
          </cell>
        </row>
        <row r="24">
          <cell r="F24" t="str">
            <v>04</v>
          </cell>
        </row>
        <row r="25">
          <cell r="F25" t="str">
            <v>05</v>
          </cell>
        </row>
        <row r="26">
          <cell r="F26" t="str">
            <v>06</v>
          </cell>
        </row>
        <row r="27">
          <cell r="F27" t="str">
            <v>07</v>
          </cell>
        </row>
        <row r="28">
          <cell r="F28" t="str">
            <v>08</v>
          </cell>
        </row>
        <row r="29">
          <cell r="F29" t="str">
            <v>09</v>
          </cell>
        </row>
        <row r="30">
          <cell r="F30" t="str">
            <v>10</v>
          </cell>
        </row>
        <row r="31">
          <cell r="F31" t="str">
            <v xml:space="preserve">? </v>
          </cell>
        </row>
        <row r="67">
          <cell r="B67">
            <v>1</v>
          </cell>
        </row>
        <row r="68">
          <cell r="B68">
            <v>2</v>
          </cell>
        </row>
        <row r="69">
          <cell r="B69">
            <v>3</v>
          </cell>
        </row>
        <row r="70">
          <cell r="B70" t="str">
            <v>?</v>
          </cell>
        </row>
        <row r="73">
          <cell r="B73">
            <v>1</v>
          </cell>
        </row>
        <row r="74">
          <cell r="B74">
            <v>2</v>
          </cell>
        </row>
        <row r="81">
          <cell r="B81" t="e">
            <v>#N/A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管理画面"/>
      <sheetName val="健診結果一覧画面"/>
      <sheetName val="取下データ作成画面"/>
      <sheetName val="取下データ1"/>
      <sheetName val="取下データ2"/>
      <sheetName val="取下データ3"/>
      <sheetName val="健診結果詳細画面"/>
      <sheetName val="健診結果通知票"/>
      <sheetName val="健診結果詳細中間数値"/>
      <sheetName val="健診結果データ1"/>
      <sheetName val="健診結果データ2"/>
      <sheetName val="健診結果データ3"/>
      <sheetName val="エラー詳細表示画面"/>
      <sheetName val="マスタ管理画面"/>
      <sheetName val="単価"/>
      <sheetName val="単価情報設定画面設定用"/>
      <sheetName val="請求書印刷画面"/>
      <sheetName val="請求書"/>
      <sheetName val="請求書データ1"/>
      <sheetName val="請求書データ2"/>
      <sheetName val="請求書データ3"/>
      <sheetName val="事業所情報一覧画面【保存用】"/>
      <sheetName val="XML項目コード対応位置"/>
      <sheetName val="（未使用）請求額チェックエラー（固定長）画面"/>
      <sheetName val="（未使用）XML取込対象外項目一覧画面"/>
      <sheetName val="事業所情報一覧画面"/>
      <sheetName val="ログ"/>
      <sheetName val="チェック条件"/>
      <sheetName val="固定データ"/>
      <sheetName val="日付変換"/>
      <sheetName val="健診ソフト_v50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1">
          <cell r="F21" t="str">
            <v>01</v>
          </cell>
        </row>
        <row r="40">
          <cell r="F40" t="str">
            <v>1</v>
          </cell>
        </row>
        <row r="41">
          <cell r="F41" t="str">
            <v>2</v>
          </cell>
        </row>
        <row r="42">
          <cell r="F42" t="str">
            <v>3</v>
          </cell>
        </row>
        <row r="46">
          <cell r="F46">
            <v>1</v>
          </cell>
        </row>
        <row r="47">
          <cell r="F47">
            <v>2</v>
          </cell>
        </row>
        <row r="48">
          <cell r="F48">
            <v>3</v>
          </cell>
        </row>
        <row r="91">
          <cell r="B91">
            <v>1</v>
          </cell>
        </row>
        <row r="92">
          <cell r="B92">
            <v>2</v>
          </cell>
        </row>
        <row r="95">
          <cell r="B95">
            <v>1</v>
          </cell>
        </row>
        <row r="96">
          <cell r="B96">
            <v>2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3</v>
          </cell>
        </row>
        <row r="107">
          <cell r="B107">
            <v>1</v>
          </cell>
        </row>
        <row r="108">
          <cell r="B108">
            <v>2</v>
          </cell>
        </row>
        <row r="109">
          <cell r="B109">
            <v>3</v>
          </cell>
        </row>
        <row r="112">
          <cell r="B112">
            <v>1</v>
          </cell>
        </row>
        <row r="113">
          <cell r="B113">
            <v>2</v>
          </cell>
        </row>
        <row r="114">
          <cell r="B114">
            <v>3</v>
          </cell>
        </row>
        <row r="115">
          <cell r="B115">
            <v>4</v>
          </cell>
        </row>
        <row r="118">
          <cell r="B118">
            <v>1</v>
          </cell>
        </row>
        <row r="119">
          <cell r="B119">
            <v>2</v>
          </cell>
        </row>
        <row r="120">
          <cell r="B120">
            <v>3</v>
          </cell>
        </row>
        <row r="121">
          <cell r="B121">
            <v>4</v>
          </cell>
        </row>
        <row r="122">
          <cell r="B122">
            <v>5</v>
          </cell>
        </row>
      </sheetData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201C-D5FE-43F3-9833-5136E045B26D}">
  <dimension ref="A1:N21"/>
  <sheetViews>
    <sheetView tabSelected="1" view="pageBreakPreview" zoomScaleNormal="100" zoomScaleSheetLayoutView="100" workbookViewId="0">
      <selection activeCell="R15" sqref="R15"/>
    </sheetView>
  </sheetViews>
  <sheetFormatPr defaultRowHeight="18.75" x14ac:dyDescent="0.45"/>
  <cols>
    <col min="1" max="1" width="13.25" style="1" bestFit="1" customWidth="1"/>
    <col min="2" max="2" width="4.75" style="1" customWidth="1"/>
    <col min="3" max="3" width="19.375" style="1" customWidth="1"/>
    <col min="4" max="4" width="6.75" style="1" customWidth="1"/>
    <col min="5" max="5" width="18" style="1" customWidth="1"/>
    <col min="6" max="6" width="11.125" style="1" customWidth="1"/>
    <col min="7" max="7" width="8.125" style="1" customWidth="1"/>
    <col min="8" max="8" width="7.375" style="1" customWidth="1"/>
    <col min="9" max="9" width="11" style="1" customWidth="1"/>
    <col min="10" max="10" width="19" style="1" customWidth="1"/>
    <col min="11" max="11" width="5.5" style="1" customWidth="1"/>
    <col min="12" max="14" width="6.875" style="3" customWidth="1"/>
    <col min="15" max="16384" width="9" style="1"/>
  </cols>
  <sheetData>
    <row r="1" spans="1:14" ht="45" customHeight="1" x14ac:dyDescent="0.5">
      <c r="A1" s="46" t="s">
        <v>17</v>
      </c>
      <c r="B1" s="46"/>
      <c r="C1" s="46"/>
      <c r="D1" s="44" t="s">
        <v>29</v>
      </c>
      <c r="E1" s="44"/>
      <c r="F1" s="44"/>
      <c r="G1" s="19"/>
      <c r="I1" s="3" t="s">
        <v>22</v>
      </c>
      <c r="J1" s="22" t="s">
        <v>26</v>
      </c>
      <c r="K1" s="4"/>
    </row>
    <row r="2" spans="1:14" s="3" customFormat="1" ht="26.25" customHeight="1" x14ac:dyDescent="0.45">
      <c r="A2" s="9" t="s">
        <v>16</v>
      </c>
      <c r="B2" s="47"/>
      <c r="C2" s="48"/>
      <c r="D2" s="10" t="s">
        <v>30</v>
      </c>
      <c r="E2" s="18"/>
      <c r="F2" s="9" t="s">
        <v>15</v>
      </c>
      <c r="G2" s="47"/>
      <c r="H2" s="49"/>
      <c r="I2" s="9" t="s">
        <v>14</v>
      </c>
      <c r="J2" s="8"/>
      <c r="K2" s="17"/>
    </row>
    <row r="3" spans="1:14" ht="4.5" customHeight="1" x14ac:dyDescent="0.45">
      <c r="A3" s="23"/>
      <c r="B3" s="45"/>
      <c r="C3" s="45"/>
    </row>
    <row r="4" spans="1:14" s="14" customFormat="1" ht="24" customHeight="1" x14ac:dyDescent="0.4">
      <c r="A4" s="41" t="s">
        <v>13</v>
      </c>
      <c r="B4" s="42"/>
      <c r="C4" s="12" t="s">
        <v>45</v>
      </c>
      <c r="D4" s="12" t="s">
        <v>12</v>
      </c>
      <c r="E4" s="12" t="s">
        <v>11</v>
      </c>
      <c r="F4" s="11" t="s">
        <v>24</v>
      </c>
      <c r="G4" s="11" t="s">
        <v>10</v>
      </c>
      <c r="H4" s="11" t="s">
        <v>27</v>
      </c>
      <c r="I4" s="11" t="s">
        <v>28</v>
      </c>
      <c r="J4" s="13" t="s">
        <v>9</v>
      </c>
    </row>
    <row r="5" spans="1:14" ht="25.5" customHeight="1" x14ac:dyDescent="0.45">
      <c r="A5" s="39"/>
      <c r="B5" s="40"/>
      <c r="C5" s="20"/>
      <c r="D5" s="6"/>
      <c r="E5" s="21"/>
      <c r="F5" s="5"/>
      <c r="G5" s="6"/>
      <c r="H5" s="29"/>
      <c r="I5" s="30" t="str">
        <f>IFERROR(VLOOKUP(H5,M7:N13,2,FALSE),"")</f>
        <v/>
      </c>
      <c r="J5" s="27"/>
    </row>
    <row r="6" spans="1:14" ht="25.5" customHeight="1" x14ac:dyDescent="0.45">
      <c r="A6" s="39"/>
      <c r="B6" s="40"/>
      <c r="C6" s="20"/>
      <c r="D6" s="6"/>
      <c r="E6" s="21"/>
      <c r="F6" s="5"/>
      <c r="G6" s="6"/>
      <c r="H6" s="29"/>
      <c r="I6" s="30" t="str">
        <f>IFERROR(VLOOKUP(H6,M7:N13,2,FALSE),"")</f>
        <v/>
      </c>
      <c r="J6" s="27"/>
    </row>
    <row r="7" spans="1:14" ht="25.5" customHeight="1" x14ac:dyDescent="0.45">
      <c r="A7" s="39"/>
      <c r="B7" s="40"/>
      <c r="C7" s="20"/>
      <c r="D7" s="6"/>
      <c r="E7" s="21"/>
      <c r="F7" s="5"/>
      <c r="G7" s="6"/>
      <c r="H7" s="29"/>
      <c r="I7" s="30" t="str">
        <f>IFERROR(VLOOKUP(H7,M7:N13,2,FALSE),"")</f>
        <v/>
      </c>
      <c r="J7" s="27"/>
      <c r="L7" s="3" t="s">
        <v>18</v>
      </c>
      <c r="M7" s="3" t="s">
        <v>36</v>
      </c>
      <c r="N7" s="3">
        <v>9900</v>
      </c>
    </row>
    <row r="8" spans="1:14" ht="25.5" customHeight="1" x14ac:dyDescent="0.45">
      <c r="A8" s="39"/>
      <c r="B8" s="40"/>
      <c r="C8" s="20"/>
      <c r="D8" s="6"/>
      <c r="E8" s="21"/>
      <c r="F8" s="5"/>
      <c r="G8" s="6"/>
      <c r="H8" s="29"/>
      <c r="I8" s="30" t="str">
        <f>IFERROR(VLOOKUP(H8,M7:N14,2,FALSE),"")</f>
        <v/>
      </c>
      <c r="J8" s="27"/>
      <c r="L8" s="3" t="s">
        <v>19</v>
      </c>
      <c r="M8" s="3" t="s">
        <v>37</v>
      </c>
      <c r="N8" s="3">
        <v>19800</v>
      </c>
    </row>
    <row r="9" spans="1:14" ht="25.5" customHeight="1" x14ac:dyDescent="0.45">
      <c r="A9" s="39"/>
      <c r="B9" s="40"/>
      <c r="C9" s="20"/>
      <c r="D9" s="6"/>
      <c r="E9" s="21"/>
      <c r="F9" s="5"/>
      <c r="G9" s="6"/>
      <c r="H9" s="29"/>
      <c r="I9" s="30" t="str">
        <f>IFERROR(VLOOKUP(H9,M7:N13,2,FALSE),"")</f>
        <v/>
      </c>
      <c r="J9" s="27"/>
      <c r="M9" s="3" t="s">
        <v>38</v>
      </c>
      <c r="N9" s="3">
        <v>24200</v>
      </c>
    </row>
    <row r="10" spans="1:14" ht="25.5" customHeight="1" x14ac:dyDescent="0.45">
      <c r="A10" s="39"/>
      <c r="B10" s="40"/>
      <c r="C10" s="20"/>
      <c r="D10" s="6"/>
      <c r="E10" s="21"/>
      <c r="F10" s="5"/>
      <c r="G10" s="6"/>
      <c r="H10" s="29"/>
      <c r="I10" s="30" t="str">
        <f>IFERROR(VLOOKUP(H10,M7:N13,2,FALSE),"")</f>
        <v/>
      </c>
      <c r="J10" s="27"/>
      <c r="M10" s="3" t="s">
        <v>44</v>
      </c>
      <c r="N10" s="3">
        <v>8800</v>
      </c>
    </row>
    <row r="11" spans="1:14" ht="25.5" customHeight="1" x14ac:dyDescent="0.45">
      <c r="A11" s="39"/>
      <c r="B11" s="40"/>
      <c r="C11" s="20"/>
      <c r="D11" s="6"/>
      <c r="E11" s="21"/>
      <c r="F11" s="5"/>
      <c r="G11" s="6"/>
      <c r="H11" s="29"/>
      <c r="I11" s="30" t="str">
        <f>IFERROR(VLOOKUP(H11,M7:N13,2,FALSE),"")</f>
        <v/>
      </c>
      <c r="J11" s="27"/>
      <c r="L11" s="3" t="s">
        <v>20</v>
      </c>
      <c r="M11" s="3" t="s">
        <v>39</v>
      </c>
      <c r="N11" s="3">
        <v>5000</v>
      </c>
    </row>
    <row r="12" spans="1:14" ht="25.5" customHeight="1" x14ac:dyDescent="0.45">
      <c r="A12" s="39"/>
      <c r="B12" s="40"/>
      <c r="C12" s="20"/>
      <c r="D12" s="6"/>
      <c r="E12" s="21"/>
      <c r="F12" s="5"/>
      <c r="G12" s="6"/>
      <c r="H12" s="29"/>
      <c r="I12" s="30" t="str">
        <f>IFERROR(VLOOKUP(H12,M7:N13,2,FALSE),"")</f>
        <v/>
      </c>
      <c r="J12" s="27"/>
      <c r="L12" s="3" t="s">
        <v>34</v>
      </c>
      <c r="M12" s="3" t="s">
        <v>43</v>
      </c>
      <c r="N12" s="3">
        <v>9900</v>
      </c>
    </row>
    <row r="13" spans="1:14" ht="25.5" customHeight="1" x14ac:dyDescent="0.45">
      <c r="A13" s="39"/>
      <c r="B13" s="40"/>
      <c r="C13" s="20"/>
      <c r="D13" s="6"/>
      <c r="E13" s="21"/>
      <c r="F13" s="5"/>
      <c r="G13" s="6"/>
      <c r="H13" s="29"/>
      <c r="I13" s="30" t="str">
        <f>IFERROR(VLOOKUP(H13,M7:N13,2,FALSE),"")</f>
        <v/>
      </c>
      <c r="J13" s="27"/>
      <c r="L13" s="3" t="s">
        <v>21</v>
      </c>
      <c r="M13" s="3" t="s">
        <v>47</v>
      </c>
      <c r="N13" s="3">
        <v>8800</v>
      </c>
    </row>
    <row r="14" spans="1:14" ht="25.5" customHeight="1" x14ac:dyDescent="0.45">
      <c r="A14" s="39"/>
      <c r="B14" s="40"/>
      <c r="C14" s="20"/>
      <c r="D14" s="6"/>
      <c r="E14" s="21"/>
      <c r="F14" s="5"/>
      <c r="G14" s="6"/>
      <c r="H14" s="29"/>
      <c r="I14" s="30" t="str">
        <f>IFERROR(VLOOKUP(H14,M7:N13,2,FALSE),"")</f>
        <v/>
      </c>
      <c r="J14" s="27"/>
      <c r="L14" s="3" t="s">
        <v>35</v>
      </c>
      <c r="M14" s="3" t="s">
        <v>48</v>
      </c>
    </row>
    <row r="15" spans="1:14" ht="25.5" customHeight="1" x14ac:dyDescent="0.5">
      <c r="A15" s="31" t="s">
        <v>49</v>
      </c>
      <c r="G15" s="43" t="s">
        <v>42</v>
      </c>
      <c r="H15" s="43"/>
      <c r="I15" s="43"/>
      <c r="J15" s="28">
        <f>SUM(I5:I14)</f>
        <v>0</v>
      </c>
      <c r="L15" s="3" t="s">
        <v>31</v>
      </c>
    </row>
    <row r="16" spans="1:14" ht="21.75" customHeight="1" x14ac:dyDescent="0.45">
      <c r="A16" s="50" t="s">
        <v>46</v>
      </c>
      <c r="B16" s="24"/>
      <c r="G16" s="33"/>
      <c r="J16" s="32"/>
      <c r="K16" s="7"/>
      <c r="L16" s="3" t="s">
        <v>32</v>
      </c>
    </row>
    <row r="17" spans="1:12" ht="24" customHeight="1" x14ac:dyDescent="0.45">
      <c r="A17" s="41" t="s">
        <v>8</v>
      </c>
      <c r="B17" s="42"/>
      <c r="C17" s="34" t="s">
        <v>41</v>
      </c>
      <c r="D17" s="34"/>
      <c r="E17" s="34"/>
      <c r="F17" s="34"/>
      <c r="G17" s="34"/>
      <c r="H17" s="35"/>
      <c r="I17" s="25" t="s">
        <v>7</v>
      </c>
      <c r="L17" s="3" t="s">
        <v>40</v>
      </c>
    </row>
    <row r="18" spans="1:12" ht="24" customHeight="1" x14ac:dyDescent="0.45">
      <c r="A18" s="41" t="s">
        <v>6</v>
      </c>
      <c r="B18" s="42"/>
      <c r="C18" s="34" t="s">
        <v>25</v>
      </c>
      <c r="D18" s="34"/>
      <c r="E18" s="34"/>
      <c r="F18" s="34"/>
      <c r="G18" s="34"/>
      <c r="H18" s="35"/>
      <c r="I18" s="15" t="s">
        <v>5</v>
      </c>
      <c r="L18" s="3" t="s">
        <v>33</v>
      </c>
    </row>
    <row r="19" spans="1:12" ht="25.5" customHeight="1" x14ac:dyDescent="0.45">
      <c r="A19" s="41" t="s">
        <v>4</v>
      </c>
      <c r="B19" s="42"/>
      <c r="C19" s="36" t="s">
        <v>3</v>
      </c>
      <c r="D19" s="36"/>
      <c r="E19" s="36"/>
      <c r="F19" s="36"/>
      <c r="G19" s="36"/>
      <c r="H19" s="37"/>
      <c r="I19" s="16" t="s">
        <v>2</v>
      </c>
    </row>
    <row r="20" spans="1:12" ht="25.5" customHeight="1" x14ac:dyDescent="0.45">
      <c r="A20" s="41" t="s">
        <v>1</v>
      </c>
      <c r="B20" s="42"/>
      <c r="C20" s="36" t="s">
        <v>3</v>
      </c>
      <c r="D20" s="36"/>
      <c r="E20" s="36"/>
      <c r="F20" s="36"/>
      <c r="G20" s="38"/>
      <c r="H20" s="26" t="s">
        <v>23</v>
      </c>
      <c r="I20" s="15" t="s">
        <v>0</v>
      </c>
    </row>
    <row r="21" spans="1:12" ht="26.25" customHeight="1" x14ac:dyDescent="0.45">
      <c r="H21" s="2"/>
      <c r="I21" s="2"/>
    </row>
  </sheetData>
  <sheetProtection algorithmName="SHA-512" hashValue="y/AAjh0jMQc7zEh7iXKjIJ/0m5eF0yGj99lajeN1dTPANjgiTNTcK011f7GOhE7jJAWz2etsrmrFVzFhdQ/Ocw==" saltValue="Z+Tu3TpoeDbrmpGr3s7FGQ==" spinCount="100000" sheet="1" objects="1" scenarios="1"/>
  <mergeCells count="25">
    <mergeCell ref="A9:B9"/>
    <mergeCell ref="G2:H2"/>
    <mergeCell ref="A5:B5"/>
    <mergeCell ref="A6:B6"/>
    <mergeCell ref="A7:B7"/>
    <mergeCell ref="A8:B8"/>
    <mergeCell ref="D1:F1"/>
    <mergeCell ref="B3:C3"/>
    <mergeCell ref="A4:B4"/>
    <mergeCell ref="A1:C1"/>
    <mergeCell ref="B2:C2"/>
    <mergeCell ref="C17:H17"/>
    <mergeCell ref="C18:H18"/>
    <mergeCell ref="C19:H19"/>
    <mergeCell ref="C20:G20"/>
    <mergeCell ref="A10:B10"/>
    <mergeCell ref="A20:B20"/>
    <mergeCell ref="A17:B17"/>
    <mergeCell ref="A18:B18"/>
    <mergeCell ref="A11:B11"/>
    <mergeCell ref="A12:B12"/>
    <mergeCell ref="A13:B13"/>
    <mergeCell ref="A14:B14"/>
    <mergeCell ref="A19:B19"/>
    <mergeCell ref="G15:I15"/>
  </mergeCells>
  <phoneticPr fontId="2"/>
  <dataValidations count="3">
    <dataValidation type="list" allowBlank="1" showInputMessage="1" sqref="G5:G14" xr:uid="{2F39D8FE-1041-4EF7-9777-8F22C5BC3AD3}">
      <formula1>$L$11:$L$18</formula1>
    </dataValidation>
    <dataValidation type="list" allowBlank="1" showInputMessage="1" sqref="D5:D14" xr:uid="{5A2B78AB-D68A-4BF4-806E-E1B6D570B9D4}">
      <formula1>$L$7:$L$8</formula1>
    </dataValidation>
    <dataValidation type="list" allowBlank="1" showInputMessage="1" sqref="H5:H14" xr:uid="{757A0C3C-B2B5-4717-B3EA-622B79D25901}">
      <formula1>$M$7:$M$14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I5:I14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114300</xdr:colOff>
                    <xdr:row>16</xdr:row>
                    <xdr:rowOff>47625</xdr:rowOff>
                  </from>
                  <to>
                    <xdr:col>2</xdr:col>
                    <xdr:colOff>571500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1438275</xdr:colOff>
                    <xdr:row>16</xdr:row>
                    <xdr:rowOff>38100</xdr:rowOff>
                  </from>
                  <to>
                    <xdr:col>3</xdr:col>
                    <xdr:colOff>419100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47625</xdr:rowOff>
                  </from>
                  <to>
                    <xdr:col>2</xdr:col>
                    <xdr:colOff>561975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1438275</xdr:colOff>
                    <xdr:row>17</xdr:row>
                    <xdr:rowOff>47625</xdr:rowOff>
                  </from>
                  <to>
                    <xdr:col>3</xdr:col>
                    <xdr:colOff>285750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600075</xdr:colOff>
                    <xdr:row>19</xdr:row>
                    <xdr:rowOff>28575</xdr:rowOff>
                  </from>
                  <to>
                    <xdr:col>7</xdr:col>
                    <xdr:colOff>304800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981075</xdr:colOff>
                    <xdr:row>16</xdr:row>
                    <xdr:rowOff>38100</xdr:rowOff>
                  </from>
                  <to>
                    <xdr:col>5</xdr:col>
                    <xdr:colOff>66675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健康診断FAX</vt:lpstr>
      <vt:lpstr>健康診断FAX!Print_Area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c0889</dc:creator>
  <cp:lastModifiedBy>c08892239537891202@yahoo.co.jp</cp:lastModifiedBy>
  <cp:lastPrinted>2023-10-25T02:32:23Z</cp:lastPrinted>
  <dcterms:created xsi:type="dcterms:W3CDTF">2023-08-29T07:22:26Z</dcterms:created>
  <dcterms:modified xsi:type="dcterms:W3CDTF">2023-10-25T10:57:32Z</dcterms:modified>
</cp:coreProperties>
</file>